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シート1 - 教本2022年版から2023年版へのページ番号の" sheetId="1" r:id="rId4"/>
  </sheets>
</workbook>
</file>

<file path=xl/sharedStrings.xml><?xml version="1.0" encoding="utf-8"?>
<sst xmlns="http://schemas.openxmlformats.org/spreadsheetml/2006/main" uniqueCount="50">
  <si>
    <t>教本2022年版から2023年版へのページ番号の換算表</t>
  </si>
  <si>
    <t>章名</t>
  </si>
  <si>
    <t>2022年版のページ番号</t>
  </si>
  <si>
    <t>2023年版のページ番号</t>
  </si>
  <si>
    <t>ページ番号のずれ</t>
  </si>
  <si>
    <t>こちらに入力してください。簡単に換算できます→ → → → →</t>
  </si>
  <si>
    <t>ワイン概論</t>
  </si>
  <si>
    <t>酒類飲料概論（ビール以降）</t>
  </si>
  <si>
    <t>飲料概論</t>
  </si>
  <si>
    <t>日本</t>
  </si>
  <si>
    <t>南アフリカ</t>
  </si>
  <si>
    <t>ドイツ</t>
  </si>
  <si>
    <t>アルゼンチン</t>
  </si>
  <si>
    <t>オーストラリア</t>
  </si>
  <si>
    <t>オーストリア</t>
  </si>
  <si>
    <t>ブルガリア</t>
  </si>
  <si>
    <t>カナダ</t>
  </si>
  <si>
    <t>チリ</t>
  </si>
  <si>
    <t>クロアチア</t>
  </si>
  <si>
    <t>スペイン</t>
  </si>
  <si>
    <t>アメリカ</t>
  </si>
  <si>
    <t>フランス概論</t>
  </si>
  <si>
    <t>シャンパーニュ地方</t>
  </si>
  <si>
    <t>アルザス地方</t>
  </si>
  <si>
    <t>ブルゴーニュ地方</t>
  </si>
  <si>
    <t>ジュラ・サヴォワ地方</t>
  </si>
  <si>
    <t>ローヌ渓谷地方</t>
  </si>
  <si>
    <t>プロヴァンス地方・コルシカ島</t>
  </si>
  <si>
    <t>ラングドック・ルーション地方</t>
  </si>
  <si>
    <t>シュッド・ウエスト</t>
  </si>
  <si>
    <t>ボルドー地方</t>
  </si>
  <si>
    <t>ロワール渓谷地方</t>
  </si>
  <si>
    <t>ジョージア</t>
  </si>
  <si>
    <t>ギリシャ</t>
  </si>
  <si>
    <t>ハンガリー</t>
  </si>
  <si>
    <t>イタリア</t>
  </si>
  <si>
    <t>ルクセンブルク</t>
  </si>
  <si>
    <t>モルドバ</t>
  </si>
  <si>
    <t>ニュージーランド</t>
  </si>
  <si>
    <t>ボルトガル</t>
  </si>
  <si>
    <t>ルーマニア</t>
  </si>
  <si>
    <t>英国</t>
  </si>
  <si>
    <t>スロヴェニア</t>
  </si>
  <si>
    <t>スイス</t>
  </si>
  <si>
    <t>ウルグアイ</t>
  </si>
  <si>
    <t>テイスティング</t>
  </si>
  <si>
    <t>チーズ</t>
  </si>
  <si>
    <t>ワインの購入・保管・熟成・販売</t>
  </si>
  <si>
    <t>ソムリエの職責とサービス実技</t>
  </si>
  <si>
    <t>酒類飲料概論（日本酒）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</si>
</sst>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ヒラギノ角ゴ ProN W3"/>
    </font>
    <font>
      <sz val="12"/>
      <color indexed="8"/>
      <name val="ヒラギノ角ゴ ProN W3"/>
    </font>
    <font>
      <sz val="10"/>
      <color indexed="8"/>
      <name val="ヒラギノ角ゴ ProN W6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1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0" borderId="5" applyNumberFormat="1" applyFont="1" applyFill="0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2" fillId="3" borderId="7" applyNumberFormat="0" applyFont="1" applyFill="1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0" fontId="0" borderId="9" applyNumberFormat="0" applyFont="1" applyFill="0" applyBorder="1" applyAlignment="1" applyProtection="0">
      <alignment vertical="top" wrapText="1"/>
    </xf>
    <xf numFmtId="49" fontId="2" fillId="3" borderId="7" applyNumberFormat="1" applyFont="1" applyFill="1" applyBorder="1" applyAlignment="1" applyProtection="0">
      <alignment vertical="top" wrapText="1"/>
    </xf>
    <xf numFmtId="0" fontId="0" borderId="10" applyNumberFormat="1" applyFont="1" applyFill="0" applyBorder="1" applyAlignment="1" applyProtection="0">
      <alignment vertical="top" wrapText="1"/>
    </xf>
    <xf numFmtId="0" fontId="0" borderId="9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D48"/>
  <sheetViews>
    <sheetView workbookViewId="0" showGridLines="0" defaultGridColor="1">
      <pane topLeftCell="B3" xSplit="1" ySplit="2" activePane="bottomRight" state="frozen"/>
    </sheetView>
  </sheetViews>
  <sheetFormatPr defaultColWidth="19.6" defaultRowHeight="19.9" customHeight="1" outlineLevelRow="0" outlineLevelCol="0"/>
  <cols>
    <col min="1" max="1" width="32.2812" style="1" customWidth="1"/>
    <col min="2" max="2" width="24.2344" style="1" customWidth="1"/>
    <col min="3" max="3" width="23.6719" style="1" customWidth="1"/>
    <col min="4" max="4" width="19.6016" style="1" customWidth="1"/>
    <col min="5" max="16384" width="19.6016" style="1" customWidth="1"/>
  </cols>
  <sheetData>
    <row r="1" ht="25.95" customHeight="1">
      <c r="A1" t="s" s="2">
        <v>0</v>
      </c>
      <c r="B1" s="2"/>
      <c r="C1" s="2"/>
      <c r="D1" s="2"/>
    </row>
    <row r="2" ht="19.65" customHeight="1">
      <c r="A2" t="s" s="3">
        <v>1</v>
      </c>
      <c r="B2" t="s" s="4">
        <v>2</v>
      </c>
      <c r="C2" t="s" s="3">
        <v>3</v>
      </c>
      <c r="D2" t="s" s="3">
        <v>4</v>
      </c>
    </row>
    <row r="3" ht="35.95" customHeight="1">
      <c r="A3" t="s" s="5">
        <v>5</v>
      </c>
      <c r="B3" s="6">
        <v>3</v>
      </c>
      <c r="C3" s="7">
        <f>LOOKUP(B3,B5:B48,D5:D48)+B3</f>
        <v>3</v>
      </c>
      <c r="D3" s="8">
        <f>LOOKUP(C3,B5:B48,D5:D48)</f>
        <v>0</v>
      </c>
    </row>
    <row r="4" ht="19.65" customHeight="1">
      <c r="A4" s="9"/>
      <c r="B4" s="10"/>
      <c r="C4" s="11"/>
      <c r="D4" s="11"/>
    </row>
    <row r="5" ht="18.3" customHeight="1">
      <c r="A5" t="s" s="12">
        <v>6</v>
      </c>
      <c r="B5" s="13">
        <v>3</v>
      </c>
      <c r="C5" s="14">
        <v>3</v>
      </c>
      <c r="D5" s="14">
        <f>C5-B5</f>
        <v>0</v>
      </c>
    </row>
    <row r="6" ht="18.3" customHeight="1">
      <c r="A6" t="s" s="12">
        <v>7</v>
      </c>
      <c r="B6" s="13">
        <v>36</v>
      </c>
      <c r="C6" s="14">
        <v>47</v>
      </c>
      <c r="D6" s="14">
        <f>C6-B6</f>
        <v>11</v>
      </c>
    </row>
    <row r="7" ht="18.3" customHeight="1">
      <c r="A7" t="s" s="12">
        <v>8</v>
      </c>
      <c r="B7" s="13">
        <v>58</v>
      </c>
      <c r="C7" s="14">
        <v>71</v>
      </c>
      <c r="D7" s="14">
        <f>C7-B7</f>
        <v>13</v>
      </c>
    </row>
    <row r="8" ht="18.3" customHeight="1">
      <c r="A8" t="s" s="12">
        <v>9</v>
      </c>
      <c r="B8" s="13">
        <v>61</v>
      </c>
      <c r="C8" s="14">
        <v>79</v>
      </c>
      <c r="D8" s="14">
        <f>C8-B8</f>
        <v>18</v>
      </c>
    </row>
    <row r="9" ht="18.3" customHeight="1">
      <c r="A9" t="s" s="12">
        <v>10</v>
      </c>
      <c r="B9" s="13">
        <v>108</v>
      </c>
      <c r="C9" s="14">
        <v>760</v>
      </c>
      <c r="D9" s="14">
        <f>C9-B9</f>
        <v>652</v>
      </c>
    </row>
    <row r="10" ht="18.3" customHeight="1">
      <c r="A10" t="s" s="12">
        <v>11</v>
      </c>
      <c r="B10" s="13">
        <v>121</v>
      </c>
      <c r="C10" s="14">
        <v>493</v>
      </c>
      <c r="D10" s="14">
        <f>C10-B10</f>
        <v>372</v>
      </c>
    </row>
    <row r="11" ht="18.3" customHeight="1">
      <c r="A11" t="s" s="12">
        <v>12</v>
      </c>
      <c r="B11" s="13">
        <v>155</v>
      </c>
      <c r="C11" s="14">
        <v>182</v>
      </c>
      <c r="D11" s="14">
        <f>C11-B11</f>
        <v>27</v>
      </c>
    </row>
    <row r="12" ht="18.3" customHeight="1">
      <c r="A12" t="s" s="12">
        <v>13</v>
      </c>
      <c r="B12" s="13">
        <v>169</v>
      </c>
      <c r="C12" s="14">
        <v>298</v>
      </c>
      <c r="D12" s="14">
        <f>C12-B12</f>
        <v>129</v>
      </c>
    </row>
    <row r="13" ht="18.3" customHeight="1">
      <c r="A13" t="s" s="12">
        <v>14</v>
      </c>
      <c r="B13" s="13">
        <v>200</v>
      </c>
      <c r="C13" s="14">
        <v>329</v>
      </c>
      <c r="D13" s="14">
        <f>C13-B13</f>
        <v>129</v>
      </c>
    </row>
    <row r="14" ht="18.3" customHeight="1">
      <c r="A14" t="s" s="12">
        <v>15</v>
      </c>
      <c r="B14" s="13">
        <v>225</v>
      </c>
      <c r="C14" s="14">
        <v>729</v>
      </c>
      <c r="D14" s="14">
        <f>C14-B14</f>
        <v>504</v>
      </c>
    </row>
    <row r="15" ht="18.3" customHeight="1">
      <c r="A15" t="s" s="12">
        <v>16</v>
      </c>
      <c r="B15" s="13">
        <v>233</v>
      </c>
      <c r="C15" s="14">
        <v>354</v>
      </c>
      <c r="D15" s="14">
        <f>C15-B15</f>
        <v>121</v>
      </c>
    </row>
    <row r="16" ht="18.3" customHeight="1">
      <c r="A16" t="s" s="12">
        <v>17</v>
      </c>
      <c r="B16" s="13">
        <v>248</v>
      </c>
      <c r="C16" s="14">
        <v>475</v>
      </c>
      <c r="D16" s="14">
        <f>C16-B16</f>
        <v>227</v>
      </c>
    </row>
    <row r="17" ht="18.3" customHeight="1">
      <c r="A17" t="s" s="12">
        <v>18</v>
      </c>
      <c r="B17" s="13">
        <v>265</v>
      </c>
      <c r="C17" s="14">
        <v>387</v>
      </c>
      <c r="D17" s="14">
        <f>C17-B17</f>
        <v>122</v>
      </c>
    </row>
    <row r="18" ht="18.3" customHeight="1">
      <c r="A18" t="s" s="12">
        <v>19</v>
      </c>
      <c r="B18" s="13">
        <v>272</v>
      </c>
      <c r="C18" s="14">
        <v>424</v>
      </c>
      <c r="D18" s="14">
        <f>C18-B18</f>
        <v>152</v>
      </c>
    </row>
    <row r="19" ht="18.3" customHeight="1">
      <c r="A19" t="s" s="12">
        <v>20</v>
      </c>
      <c r="B19" s="13">
        <v>315</v>
      </c>
      <c r="C19" s="14">
        <v>126</v>
      </c>
      <c r="D19" s="14">
        <f>C19-B19</f>
        <v>-189</v>
      </c>
    </row>
    <row r="20" ht="18.3" customHeight="1">
      <c r="A20" t="s" s="12">
        <v>21</v>
      </c>
      <c r="B20" s="13">
        <v>368</v>
      </c>
      <c r="C20" s="14">
        <v>565</v>
      </c>
      <c r="D20" s="14">
        <f>C20-B20</f>
        <v>197</v>
      </c>
    </row>
    <row r="21" ht="18.3" customHeight="1">
      <c r="A21" t="s" s="12">
        <v>22</v>
      </c>
      <c r="B21" s="13">
        <v>375</v>
      </c>
      <c r="C21" s="14">
        <v>572</v>
      </c>
      <c r="D21" s="14">
        <f>C21-B21</f>
        <v>197</v>
      </c>
    </row>
    <row r="22" ht="18.3" customHeight="1">
      <c r="A22" t="s" s="12">
        <v>23</v>
      </c>
      <c r="B22" s="13">
        <v>382</v>
      </c>
      <c r="C22" s="14">
        <v>579</v>
      </c>
      <c r="D22" s="14">
        <f>C22-B22</f>
        <v>197</v>
      </c>
    </row>
    <row r="23" ht="18.3" customHeight="1">
      <c r="A23" t="s" s="12">
        <v>24</v>
      </c>
      <c r="B23" s="13">
        <v>388</v>
      </c>
      <c r="C23" s="14">
        <v>586</v>
      </c>
      <c r="D23" s="14">
        <f>C23-B23</f>
        <v>198</v>
      </c>
    </row>
    <row r="24" ht="18.3" customHeight="1">
      <c r="A24" t="s" s="12">
        <v>25</v>
      </c>
      <c r="B24" s="13">
        <v>425</v>
      </c>
      <c r="C24" s="14">
        <v>623</v>
      </c>
      <c r="D24" s="14">
        <f>C24-B24</f>
        <v>198</v>
      </c>
    </row>
    <row r="25" ht="18.3" customHeight="1">
      <c r="A25" t="s" s="12">
        <v>26</v>
      </c>
      <c r="B25" s="13">
        <v>435</v>
      </c>
      <c r="C25" s="14">
        <v>634</v>
      </c>
      <c r="D25" s="14">
        <f>C25-B25</f>
        <v>199</v>
      </c>
    </row>
    <row r="26" ht="18.3" customHeight="1">
      <c r="A26" t="s" s="12">
        <v>27</v>
      </c>
      <c r="B26" s="13">
        <v>446</v>
      </c>
      <c r="C26" s="14">
        <v>645</v>
      </c>
      <c r="D26" s="14">
        <f>C26-B26</f>
        <v>199</v>
      </c>
    </row>
    <row r="27" ht="18.3" customHeight="1">
      <c r="A27" t="s" s="12">
        <v>28</v>
      </c>
      <c r="B27" s="13">
        <v>457</v>
      </c>
      <c r="C27" s="14">
        <v>656</v>
      </c>
      <c r="D27" s="14">
        <f>C27-B27</f>
        <v>199</v>
      </c>
    </row>
    <row r="28" ht="18.3" customHeight="1">
      <c r="A28" t="s" s="12">
        <v>29</v>
      </c>
      <c r="B28" s="13">
        <v>477</v>
      </c>
      <c r="C28" s="14">
        <v>675</v>
      </c>
      <c r="D28" s="14">
        <f>C28-B28</f>
        <v>198</v>
      </c>
    </row>
    <row r="29" ht="18.3" customHeight="1">
      <c r="A29" t="s" s="12">
        <v>30</v>
      </c>
      <c r="B29" s="13">
        <v>492</v>
      </c>
      <c r="C29" s="14">
        <v>690</v>
      </c>
      <c r="D29" s="14">
        <f>C29-B29</f>
        <v>198</v>
      </c>
    </row>
    <row r="30" ht="18.3" customHeight="1">
      <c r="A30" t="s" s="12">
        <v>31</v>
      </c>
      <c r="B30" s="13">
        <v>509</v>
      </c>
      <c r="C30" s="14">
        <v>707</v>
      </c>
      <c r="D30" s="14">
        <f>C30-B30</f>
        <v>198</v>
      </c>
    </row>
    <row r="31" ht="18.3" customHeight="1">
      <c r="A31" t="s" s="12">
        <v>32</v>
      </c>
      <c r="B31" s="13">
        <v>531</v>
      </c>
      <c r="C31" s="14">
        <v>395</v>
      </c>
      <c r="D31" s="14">
        <f>C31-B31</f>
        <v>-136</v>
      </c>
    </row>
    <row r="32" ht="18.3" customHeight="1">
      <c r="A32" t="s" s="12">
        <v>33</v>
      </c>
      <c r="B32" s="13">
        <v>542</v>
      </c>
      <c r="C32" s="14">
        <v>369</v>
      </c>
      <c r="D32" s="14">
        <f>C32-B32</f>
        <v>-173</v>
      </c>
    </row>
    <row r="33" ht="18.3" customHeight="1">
      <c r="A33" t="s" s="12">
        <v>34</v>
      </c>
      <c r="B33" s="13">
        <v>561</v>
      </c>
      <c r="C33" s="14">
        <v>542</v>
      </c>
      <c r="D33" s="14">
        <f>C33-B33</f>
        <v>-19</v>
      </c>
    </row>
    <row r="34" ht="18.3" customHeight="1">
      <c r="A34" t="s" s="12">
        <v>35</v>
      </c>
      <c r="B34" s="13">
        <v>579</v>
      </c>
      <c r="C34" s="14">
        <v>196</v>
      </c>
      <c r="D34" s="14">
        <f>C34-B34</f>
        <v>-383</v>
      </c>
    </row>
    <row r="35" ht="18.3" customHeight="1">
      <c r="A35" t="s" s="12">
        <v>36</v>
      </c>
      <c r="B35" s="13">
        <v>664</v>
      </c>
      <c r="C35" s="14">
        <v>783</v>
      </c>
      <c r="D35" s="14">
        <f>C35-B35</f>
        <v>119</v>
      </c>
    </row>
    <row r="36" ht="18.3" customHeight="1">
      <c r="A36" t="s" s="12">
        <v>37</v>
      </c>
      <c r="B36" s="13">
        <v>668</v>
      </c>
      <c r="C36" s="14">
        <v>773</v>
      </c>
      <c r="D36" s="14">
        <f>C36-B36</f>
        <v>105</v>
      </c>
    </row>
    <row r="37" ht="18.3" customHeight="1">
      <c r="A37" t="s" s="12">
        <v>38</v>
      </c>
      <c r="B37" s="13">
        <v>673</v>
      </c>
      <c r="C37" s="14">
        <v>526</v>
      </c>
      <c r="D37" s="14">
        <f>C37-B37</f>
        <v>-147</v>
      </c>
    </row>
    <row r="38" ht="18.3" customHeight="1">
      <c r="A38" t="s" s="12">
        <v>39</v>
      </c>
      <c r="B38" s="13">
        <v>689</v>
      </c>
      <c r="C38" s="14">
        <v>737</v>
      </c>
      <c r="D38" s="14">
        <f>C38-B38</f>
        <v>48</v>
      </c>
    </row>
    <row r="39" ht="18.3" customHeight="1">
      <c r="A39" t="s" s="12">
        <v>40</v>
      </c>
      <c r="B39" s="13">
        <v>711</v>
      </c>
      <c r="C39" s="14">
        <v>778</v>
      </c>
      <c r="D39" s="14">
        <f>C39-B39</f>
        <v>67</v>
      </c>
    </row>
    <row r="40" ht="18.3" customHeight="1">
      <c r="A40" t="s" s="12">
        <v>41</v>
      </c>
      <c r="B40" s="13">
        <v>716</v>
      </c>
      <c r="C40" s="14">
        <v>288</v>
      </c>
      <c r="D40" s="14">
        <f>C40-B40</f>
        <v>-428</v>
      </c>
    </row>
    <row r="41" ht="18.3" customHeight="1">
      <c r="A41" t="s" s="12">
        <v>42</v>
      </c>
      <c r="B41" s="13">
        <v>724</v>
      </c>
      <c r="C41" s="14">
        <v>470</v>
      </c>
      <c r="D41" s="14">
        <f>C41-B41</f>
        <v>-254</v>
      </c>
    </row>
    <row r="42" ht="18.3" customHeight="1">
      <c r="A42" t="s" s="12">
        <v>43</v>
      </c>
      <c r="B42" s="13">
        <v>728</v>
      </c>
      <c r="C42" s="14">
        <v>407</v>
      </c>
      <c r="D42" s="14">
        <f>C42-B42</f>
        <v>-321</v>
      </c>
    </row>
    <row r="43" ht="18.3" customHeight="1">
      <c r="A43" t="s" s="12">
        <v>44</v>
      </c>
      <c r="B43" s="13">
        <v>745</v>
      </c>
      <c r="C43" s="14">
        <v>281</v>
      </c>
      <c r="D43" s="14">
        <f>C43-B43</f>
        <v>-464</v>
      </c>
    </row>
    <row r="44" ht="18.3" customHeight="1">
      <c r="A44" t="s" s="12">
        <v>45</v>
      </c>
      <c r="B44" s="13">
        <v>752</v>
      </c>
      <c r="C44" s="14">
        <v>787</v>
      </c>
      <c r="D44" s="14">
        <f>C44-B44</f>
        <v>35</v>
      </c>
    </row>
    <row r="45" ht="18.3" customHeight="1">
      <c r="A45" t="s" s="12">
        <v>46</v>
      </c>
      <c r="B45" s="13">
        <v>766</v>
      </c>
      <c r="C45" s="14">
        <v>802</v>
      </c>
      <c r="D45" s="14">
        <f>C45-B45</f>
        <v>36</v>
      </c>
    </row>
    <row r="46" ht="18.3" customHeight="1">
      <c r="A46" t="s" s="12">
        <v>47</v>
      </c>
      <c r="B46" s="13">
        <v>782</v>
      </c>
      <c r="C46" s="14">
        <v>824</v>
      </c>
      <c r="D46" s="14">
        <f>C46-B46</f>
        <v>42</v>
      </c>
    </row>
    <row r="47" ht="18.3" customHeight="1">
      <c r="A47" t="s" s="12">
        <v>48</v>
      </c>
      <c r="B47" s="13">
        <v>802</v>
      </c>
      <c r="C47" s="14">
        <v>844</v>
      </c>
      <c r="D47" s="14">
        <f>C47-B47</f>
        <v>42</v>
      </c>
    </row>
    <row r="48" ht="18.3" customHeight="1">
      <c r="A48" t="s" s="12">
        <v>49</v>
      </c>
      <c r="B48" s="13">
        <v>815</v>
      </c>
      <c r="C48" s="14">
        <v>35</v>
      </c>
      <c r="D48" s="14">
        <f>C48-B48</f>
        <v>-780</v>
      </c>
    </row>
  </sheetData>
  <mergeCells count="1">
    <mergeCell ref="A1:D1"/>
  </mergeCells>
  <pageMargins left="0.5" right="0.5" top="0.75" bottom="0.75" header="0.277778" footer="0.277778"/>
  <pageSetup firstPageNumber="1" fitToHeight="1" fitToWidth="1" scale="80" useFirstPageNumber="0" orientation="portrait" pageOrder="downThenOver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